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827490daa98ecd9/FOLDERS/proeverij 2023/2024/"/>
    </mc:Choice>
  </mc:AlternateContent>
  <xr:revisionPtr revIDLastSave="16" documentId="8_{63EB0F17-6F9A-4713-9265-768B41FFA1D2}" xr6:coauthVersionLast="47" xr6:coauthVersionMax="47" xr10:uidLastSave="{C1831CE6-CF15-43F2-8263-8CBBCCD8B534}"/>
  <bookViews>
    <workbookView xWindow="-120" yWindow="-120" windowWidth="20730" windowHeight="11040" xr2:uid="{5E43DF6B-866F-4AAF-B8D9-E89760E33BF7}"/>
  </bookViews>
  <sheets>
    <sheet name="bestelbo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2" l="1"/>
  <c r="B11" i="2"/>
  <c r="D25" i="2"/>
  <c r="D12" i="2"/>
  <c r="C13" i="2"/>
  <c r="D6" i="2" l="1"/>
  <c r="C24" i="2"/>
  <c r="D16" i="2"/>
  <c r="D17" i="2" l="1"/>
  <c r="D18" i="2" l="1"/>
  <c r="D19" i="2" l="1"/>
  <c r="D20" i="2" l="1"/>
  <c r="D21" i="2" l="1"/>
  <c r="D22" i="2" l="1"/>
  <c r="D23" i="2" l="1"/>
  <c r="D24" i="2" l="1"/>
  <c r="D27" i="2" l="1"/>
</calcChain>
</file>

<file path=xl/sharedStrings.xml><?xml version="1.0" encoding="utf-8"?>
<sst xmlns="http://schemas.openxmlformats.org/spreadsheetml/2006/main" count="44" uniqueCount="36">
  <si>
    <t>Bestelling MooiBly</t>
  </si>
  <si>
    <t>Bestelbon</t>
  </si>
  <si>
    <t>vul ik in</t>
  </si>
  <si>
    <t>DOZEN</t>
  </si>
  <si>
    <t>Naam</t>
  </si>
  <si>
    <t>…...................................</t>
  </si>
  <si>
    <t>Straat + nr</t>
  </si>
  <si>
    <t>Postcode + gemeente</t>
  </si>
  <si>
    <t>Telefoon</t>
  </si>
  <si>
    <t>Mail</t>
  </si>
  <si>
    <t>Afhaalplaats</t>
  </si>
  <si>
    <t>Besteld op</t>
  </si>
  <si>
    <t>GELUKWAARTS</t>
  </si>
  <si>
    <t>Rekening gemaild op</t>
  </si>
  <si>
    <t>Betaald op</t>
  </si>
  <si>
    <t>BESCHRIJVING ( doos van 6)</t>
  </si>
  <si>
    <t>PRYS</t>
  </si>
  <si>
    <t>TOTAAL</t>
  </si>
  <si>
    <t>Chenin Blanc 2026</t>
  </si>
  <si>
    <t>Chenin blanc rosé 2026 "Geheim"</t>
  </si>
  <si>
    <t>Chardonnay 2025</t>
  </si>
  <si>
    <t>Cabernet sauvignon 2024</t>
  </si>
  <si>
    <t>Shiraz 2024</t>
  </si>
  <si>
    <t>Malbec 2020</t>
  </si>
  <si>
    <t>Tannat 2020</t>
  </si>
  <si>
    <t xml:space="preserve">doos 3 malbec en 3 tannat </t>
  </si>
  <si>
    <t xml:space="preserve">vanaf 3 dozen krijgt u op elke doos €3 korting </t>
  </si>
  <si>
    <r>
      <t>Gelukwaarts  Muscat d' Alexandrie 375ml x</t>
    </r>
    <r>
      <rPr>
        <b/>
        <sz val="11"/>
        <color theme="1"/>
        <rFont val="Aptos Narrow"/>
        <family val="2"/>
        <scheme val="minor"/>
      </rPr>
      <t xml:space="preserve"> per fles</t>
    </r>
  </si>
  <si>
    <t>TOTAL</t>
  </si>
  <si>
    <r>
      <t>De proeverij is zondag 4</t>
    </r>
    <r>
      <rPr>
        <b/>
        <sz val="11"/>
        <rFont val="Aptos Narrow"/>
        <family val="2"/>
        <scheme val="minor"/>
      </rPr>
      <t xml:space="preserve"> oktober in zaal De Rosmolen</t>
    </r>
    <r>
      <rPr>
        <sz val="11"/>
        <color theme="1"/>
        <rFont val="Aptos Narrow"/>
        <family val="2"/>
        <scheme val="minor"/>
      </rPr>
      <t>, Kerkendam te Stabroek. De proeverij begin om 12 en is gedaan tegen 18 uur.</t>
    </r>
  </si>
  <si>
    <t xml:space="preserve">U kan natuurlijk proeven en ter plekke aankopen voor een zeer beperkte voorraad. Indien u graag zeker bent van uw favorite wijn, kan u op voorhand bestellen. </t>
  </si>
  <si>
    <t>Betalen kan op voorhand, nadien of cash op de dag zelf.</t>
  </si>
  <si>
    <t xml:space="preserve">NIEWE BANK DETAILS: BNP Fortis: Liesbeth Wouters , BE 45 0019 0098 5889 </t>
  </si>
  <si>
    <t>Gebruik uw naam en bestelbon nummer als referentie aub.</t>
  </si>
  <si>
    <t>PS: Indien nog niet genoemd, laat me dan nog even weten of u de wijn komt ophalen, of dat we een plan maken om de wijn tot bij u te krijgen.</t>
  </si>
  <si>
    <t>Alvast dank!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</si>
</sst>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&quot;R&quot;* #,##0_-;\-&quot;R&quot;* #,##0_-;_-&quot;R&quot;* &quot;-&quot;_-;_-@_-"/>
    <numFmt numFmtId="44" formatCode="_-&quot;R&quot;* #,##0.00_-;\-&quot;R&quot;* #,##0.00_-;_-&quot;R&quot;* &quot;-&quot;??_-;_-@_-"/>
    <numFmt numFmtId="43" formatCode="_-* #,##0.00_-;\-* #,##0.00_-;_-* &quot;-&quot;??_-;_-@_-"/>
    <numFmt numFmtId="164" formatCode="[$€-2]\ #,##0.00"/>
    <numFmt numFmtId="165" formatCode="[$€-2]\ #,##0.00;\-[$€-2]\ #,##0.00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2"/>
      <color theme="1"/>
      <name val="Aptos Display"/>
      <family val="2"/>
      <scheme val="major"/>
    </font>
    <font>
      <sz val="2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sz val="36"/>
      <color theme="1"/>
      <name val="Aptos Narrow"/>
      <family val="2"/>
      <scheme val="minor"/>
    </font>
    <font>
      <sz val="12"/>
      <color rgb="FF8AA47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67955565050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4" fillId="0" borderId="0" applyNumberFormat="0" applyFont="0" applyFill="0" applyBorder="0" applyProtection="0">
      <alignment horizontal="right" vertical="center" indent="1"/>
    </xf>
  </cellStyleXfs>
  <cellXfs count="35">
    <xf numFmtId="0" fontId="0" fillId="0" borderId="0" xfId="0"/>
    <xf numFmtId="0" fontId="7" fillId="0" borderId="0" xfId="0" applyFont="1" applyAlignment="1">
      <alignment horizontal="center"/>
    </xf>
    <xf numFmtId="43" fontId="7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9" fillId="2" borderId="2" xfId="0" applyFont="1" applyFill="1" applyBorder="1" applyAlignment="1">
      <alignment vertical="center"/>
    </xf>
    <xf numFmtId="14" fontId="0" fillId="0" borderId="0" xfId="0" applyNumberFormat="1" applyAlignment="1">
      <alignment horizontal="right"/>
    </xf>
    <xf numFmtId="0" fontId="11" fillId="0" borderId="0" xfId="0" applyFont="1"/>
    <xf numFmtId="0" fontId="0" fillId="3" borderId="0" xfId="4" applyFont="1" applyFill="1" applyBorder="1" applyAlignment="1">
      <alignment horizontal="center" vertical="center"/>
    </xf>
    <xf numFmtId="164" fontId="0" fillId="3" borderId="0" xfId="4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43" fontId="0" fillId="4" borderId="0" xfId="1" applyFont="1" applyFill="1" applyBorder="1" applyAlignment="1">
      <alignment horizontal="right" vertical="center"/>
    </xf>
    <xf numFmtId="164" fontId="0" fillId="4" borderId="0" xfId="2" applyNumberFormat="1" applyFont="1" applyFill="1" applyBorder="1" applyAlignment="1">
      <alignment horizontal="right" vertical="center"/>
    </xf>
    <xf numFmtId="164" fontId="0" fillId="4" borderId="0" xfId="3" applyNumberFormat="1" applyFont="1" applyFill="1" applyBorder="1" applyAlignment="1">
      <alignment horizontal="right" vertical="center"/>
    </xf>
    <xf numFmtId="0" fontId="12" fillId="5" borderId="0" xfId="0" applyFont="1" applyFill="1" applyAlignment="1">
      <alignment horizontal="left" vertical="center" wrapText="1"/>
    </xf>
    <xf numFmtId="43" fontId="0" fillId="6" borderId="0" xfId="1" applyFont="1" applyFill="1" applyBorder="1" applyAlignment="1">
      <alignment horizontal="right" vertical="center"/>
    </xf>
    <xf numFmtId="164" fontId="0" fillId="6" borderId="0" xfId="2" quotePrefix="1" applyNumberFormat="1" applyFont="1" applyFill="1" applyBorder="1" applyAlignment="1">
      <alignment horizontal="right" vertical="center"/>
    </xf>
    <xf numFmtId="165" fontId="13" fillId="6" borderId="0" xfId="3" applyNumberFormat="1" applyFont="1" applyFill="1" applyBorder="1" applyAlignment="1">
      <alignment horizontal="right" vertical="center"/>
    </xf>
    <xf numFmtId="43" fontId="0" fillId="0" borderId="0" xfId="0" applyNumberFormat="1" applyAlignment="1">
      <alignment horizontal="left" vertical="center" wrapText="1"/>
    </xf>
    <xf numFmtId="164" fontId="5" fillId="0" borderId="0" xfId="6" applyNumberFormat="1" applyFont="1" applyBorder="1">
      <alignment horizontal="right" vertical="center" indent="1"/>
    </xf>
    <xf numFmtId="164" fontId="3" fillId="7" borderId="5" xfId="3" applyNumberFormat="1" applyFont="1" applyFill="1" applyBorder="1" applyAlignment="1">
      <alignment horizontal="right" vertical="center"/>
    </xf>
    <xf numFmtId="0" fontId="0" fillId="0" borderId="4" xfId="0" applyBorder="1"/>
    <xf numFmtId="43" fontId="0" fillId="0" borderId="4" xfId="0" applyNumberFormat="1" applyBorder="1"/>
    <xf numFmtId="0" fontId="0" fillId="6" borderId="0" xfId="0" applyFill="1"/>
    <xf numFmtId="0" fontId="0" fillId="6" borderId="0" xfId="0" applyFill="1" applyProtection="1">
      <protection locked="0"/>
    </xf>
    <xf numFmtId="0" fontId="8" fillId="6" borderId="1" xfId="0" applyFont="1" applyFill="1" applyBorder="1" applyAlignment="1">
      <alignment vertical="center"/>
    </xf>
    <xf numFmtId="0" fontId="5" fillId="6" borderId="1" xfId="0" applyFont="1" applyFill="1" applyBorder="1"/>
    <xf numFmtId="0" fontId="0" fillId="6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5" applyAlignment="1">
      <alignment horizontal="center"/>
    </xf>
    <xf numFmtId="0" fontId="6" fillId="0" borderId="0" xfId="0" applyFont="1" applyAlignment="1">
      <alignment horizontal="center"/>
    </xf>
    <xf numFmtId="1" fontId="10" fillId="2" borderId="2" xfId="0" applyNumberFormat="1" applyFont="1" applyFill="1" applyBorder="1" applyAlignment="1">
      <alignment horizontal="center" vertical="center"/>
    </xf>
    <xf numFmtId="1" fontId="10" fillId="2" borderId="3" xfId="0" applyNumberFormat="1" applyFont="1" applyFill="1" applyBorder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 vertical="center"/>
    </xf>
    <xf numFmtId="1" fontId="15" fillId="2" borderId="3" xfId="0" applyNumberFormat="1" applyFont="1" applyFill="1" applyBorder="1" applyAlignment="1">
      <alignment horizontal="center" vertical="center"/>
    </xf>
  </cellXfs>
  <cellStyles count="7">
    <cellStyle name="Comma" xfId="1" builtinId="3"/>
    <cellStyle name="Currency" xfId="2" builtinId="4"/>
    <cellStyle name="Currency [0]" xfId="3" builtinId="7"/>
    <cellStyle name="Explanatory Text" xfId="5" builtinId="53"/>
    <cellStyle name="Heading 4" xfId="4" builtinId="19"/>
    <cellStyle name="Normal" xfId="0" builtinId="0"/>
    <cellStyle name="Right Aligned" xfId="6" xr:uid="{C47E8F9D-6EDF-442E-B2A6-1417DAC2B334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numFmt numFmtId="164" formatCode="[$€-2]\ #,##0.00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4" formatCode="[$€-2]\ 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numFmt numFmtId="164" formatCode="[$€-2]\ #,##0.0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/>
        <right/>
        <top/>
        <bottom/>
      </border>
    </dxf>
    <dxf>
      <numFmt numFmtId="164" formatCode="[$€-2]\ 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indexed="64"/>
          <bgColor theme="0" tint="-0.1499984740745262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>
          <bgColor theme="0" tint="-0.14996795556505021"/>
        </patternFill>
      </fill>
    </dxf>
    <dxf>
      <font>
        <b val="0"/>
        <i val="0"/>
      </font>
      <border>
        <left/>
        <right/>
        <top style="thin">
          <color theme="1"/>
        </top>
        <bottom/>
        <vertical/>
      </border>
    </dxf>
    <dxf>
      <font>
        <b val="0"/>
        <i val="0"/>
        <color theme="1"/>
      </font>
      <border>
        <bottom style="thin">
          <color theme="1"/>
        </bottom>
      </border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</dxfs>
  <tableStyles count="1" defaultTableStyle="TableStyleMedium2" defaultPivotStyle="PivotStyleLight16">
    <tableStyle name="Service invoice with tax calculation" pivot="0" count="7" xr9:uid="{C4964DAA-B818-4170-92F5-55C9BAC2B407}">
      <tableStyleElement type="wholeTable" dxfId="14"/>
      <tableStyleElement type="headerRow" dxfId="13"/>
      <tableStyleElement type="totalRow" dxfId="12"/>
      <tableStyleElement type="lastColumn" dxfId="11"/>
      <tableStyleElement type="firstRowStripe" dxfId="10"/>
      <tableStyleElement type="lastHeaderCell" dxfId="9"/>
      <tableStyleElement type="lastTotalCell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E31CFCA-8CC3-47CA-8A9B-5266580EA512}" name="Invoice23" displayName="Invoice23" ref="A15:D27" totalsRowShown="0" headerRowDxfId="7">
  <autoFilter ref="A15:D27" xr:uid="{749D6EC4-B822-43DA-9914-BB9B259081BC}"/>
  <tableColumns count="4">
    <tableColumn id="1" xr3:uid="{AE1C003D-4E28-4A94-BDD0-24B43AA8B127}" name="BESCHRIJVING ( doos van 6)" totalsRowDxfId="6"/>
    <tableColumn id="2" xr3:uid="{93AC9B83-48A7-4666-8360-C8B8A0234173}" name="DOZEN" dataDxfId="5" totalsRowDxfId="4">
      <calculatedColumnFormula>SUBTOTAL(109,B5:B15)</calculatedColumnFormula>
    </tableColumn>
    <tableColumn id="3" xr3:uid="{D7D64988-4B6C-4F78-A9FE-34607968F80C}" name="PRYS" dataDxfId="3" totalsRowDxfId="2"/>
    <tableColumn id="4" xr3:uid="{BD4D6B72-3697-44E2-8537-2343C6401722}" name="TOTAAL" dataDxfId="1" totalsRowDxfId="0">
      <calculatedColumnFormula>IFERROR(B16*C16, "")</calculatedColumnFormula>
    </tableColumn>
  </tableColumns>
  <tableStyleInfo name="Service invoice with tax calculation" showFirstColumn="0" showLastColumn="1" showRowStripes="1" showColumnStripes="0"/>
  <extLst>
    <ext xmlns:x14="http://schemas.microsoft.com/office/spreadsheetml/2009/9/main" uri="{504A1905-F514-4f6f-8877-14C23A59335A}">
      <x14:table altTextSummary="Enter Description, Hours, and Rate in this table. Amount and Subtotal are automatically calculated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29F0D-4D15-453F-9E5A-D2AEE96349D5}">
  <sheetPr>
    <pageSetUpPr fitToPage="1"/>
  </sheetPr>
  <dimension ref="A1:D35"/>
  <sheetViews>
    <sheetView tabSelected="1" topLeftCell="A10" workbookViewId="0">
      <selection activeCell="F17" sqref="F17"/>
    </sheetView>
  </sheetViews>
  <sheetFormatPr defaultColWidth="12.5703125" defaultRowHeight="15" x14ac:dyDescent="0.25"/>
  <cols>
    <col min="1" max="1" width="49.42578125" customWidth="1"/>
    <col min="2" max="2" width="23" customWidth="1"/>
    <col min="3" max="3" width="11.7109375" customWidth="1"/>
    <col min="4" max="4" width="14.85546875" customWidth="1"/>
  </cols>
  <sheetData>
    <row r="1" spans="1:4" x14ac:dyDescent="0.25">
      <c r="A1" s="30" t="s">
        <v>0</v>
      </c>
      <c r="B1" s="30"/>
      <c r="C1" s="30"/>
      <c r="D1" s="30"/>
    </row>
    <row r="2" spans="1:4" x14ac:dyDescent="0.25">
      <c r="A2" s="30"/>
      <c r="B2" s="30"/>
      <c r="C2" s="30"/>
      <c r="D2" s="30"/>
    </row>
    <row r="3" spans="1:4" ht="29.25" thickBot="1" x14ac:dyDescent="0.5">
      <c r="A3" s="1"/>
      <c r="B3" s="1"/>
      <c r="C3" s="1"/>
      <c r="D3" s="2"/>
    </row>
    <row r="4" spans="1:4" ht="21" x14ac:dyDescent="0.25">
      <c r="A4" s="23" t="s">
        <v>1</v>
      </c>
      <c r="B4" s="24" t="s">
        <v>2</v>
      </c>
      <c r="C4" s="23"/>
      <c r="D4" s="25" t="s">
        <v>3</v>
      </c>
    </row>
    <row r="5" spans="1:4" ht="31.5" x14ac:dyDescent="0.25">
      <c r="A5" t="s">
        <v>4</v>
      </c>
      <c r="B5" s="3" t="s">
        <v>5</v>
      </c>
      <c r="D5" s="4"/>
    </row>
    <row r="6" spans="1:4" ht="15.95" customHeight="1" x14ac:dyDescent="0.25">
      <c r="A6" t="s">
        <v>6</v>
      </c>
      <c r="B6" s="3" t="s">
        <v>5</v>
      </c>
      <c r="D6" s="31">
        <f>B24</f>
        <v>0</v>
      </c>
    </row>
    <row r="7" spans="1:4" ht="15.95" customHeight="1" x14ac:dyDescent="0.25">
      <c r="A7" t="s">
        <v>7</v>
      </c>
      <c r="B7" s="3" t="s">
        <v>5</v>
      </c>
      <c r="D7" s="31"/>
    </row>
    <row r="8" spans="1:4" ht="15.95" customHeight="1" x14ac:dyDescent="0.25">
      <c r="A8" t="s">
        <v>8</v>
      </c>
      <c r="B8" s="3" t="s">
        <v>5</v>
      </c>
      <c r="D8" s="31"/>
    </row>
    <row r="9" spans="1:4" ht="15.95" customHeight="1" x14ac:dyDescent="0.25">
      <c r="A9" t="s">
        <v>9</v>
      </c>
      <c r="B9" s="3" t="s">
        <v>5</v>
      </c>
      <c r="D9" s="31"/>
    </row>
    <row r="10" spans="1:4" ht="15.75" thickBot="1" x14ac:dyDescent="0.3">
      <c r="A10" t="s">
        <v>10</v>
      </c>
      <c r="B10" s="3" t="s">
        <v>5</v>
      </c>
      <c r="D10" s="32"/>
    </row>
    <row r="11" spans="1:4" ht="15" customHeight="1" thickBot="1" x14ac:dyDescent="0.3">
      <c r="A11" t="s">
        <v>11</v>
      </c>
      <c r="B11" s="5">
        <f ca="1">TODAY()</f>
        <v>46195</v>
      </c>
      <c r="D11" s="26" t="s">
        <v>12</v>
      </c>
    </row>
    <row r="12" spans="1:4" ht="15.75" customHeight="1" x14ac:dyDescent="0.25">
      <c r="A12" t="s">
        <v>13</v>
      </c>
      <c r="B12" s="5" t="s">
        <v>2</v>
      </c>
      <c r="D12" s="33">
        <f>B25</f>
        <v>0</v>
      </c>
    </row>
    <row r="13" spans="1:4" ht="16.5" thickBot="1" x14ac:dyDescent="0.3">
      <c r="A13" t="s">
        <v>14</v>
      </c>
      <c r="B13" s="5" t="s">
        <v>2</v>
      </c>
      <c r="C13" s="6" t="str">
        <f>IF(B13=0,"(NOG NIET BETAALD)","")</f>
        <v/>
      </c>
      <c r="D13" s="34"/>
    </row>
    <row r="14" spans="1:4" ht="15.75" x14ac:dyDescent="0.25">
      <c r="C14" s="6"/>
      <c r="D14" s="6"/>
    </row>
    <row r="15" spans="1:4" s="9" customFormat="1" ht="24.75" customHeight="1" x14ac:dyDescent="0.25">
      <c r="A15" s="7" t="s">
        <v>15</v>
      </c>
      <c r="B15" s="7" t="s">
        <v>3</v>
      </c>
      <c r="C15" s="8" t="s">
        <v>16</v>
      </c>
      <c r="D15" s="8" t="s">
        <v>17</v>
      </c>
    </row>
    <row r="16" spans="1:4" s="9" customFormat="1" x14ac:dyDescent="0.25">
      <c r="A16" s="10" t="s">
        <v>18</v>
      </c>
      <c r="B16" s="11">
        <v>0</v>
      </c>
      <c r="C16" s="12">
        <v>56</v>
      </c>
      <c r="D16" s="13">
        <f>IFERROR(B16*C16, "")</f>
        <v>0</v>
      </c>
    </row>
    <row r="17" spans="1:4" s="9" customFormat="1" x14ac:dyDescent="0.25">
      <c r="A17" s="10" t="s">
        <v>19</v>
      </c>
      <c r="B17" s="11">
        <v>0</v>
      </c>
      <c r="C17" s="12">
        <v>56</v>
      </c>
      <c r="D17" s="13">
        <f>IFERROR(B17*C17, "")</f>
        <v>0</v>
      </c>
    </row>
    <row r="18" spans="1:4" s="9" customFormat="1" x14ac:dyDescent="0.25">
      <c r="A18" s="10" t="s">
        <v>20</v>
      </c>
      <c r="B18" s="11">
        <v>0</v>
      </c>
      <c r="C18" s="12">
        <v>56</v>
      </c>
      <c r="D18" s="13">
        <f t="shared" ref="D18:D23" si="0">IFERROR(B18*C18, "")</f>
        <v>0</v>
      </c>
    </row>
    <row r="19" spans="1:4" s="9" customFormat="1" x14ac:dyDescent="0.25">
      <c r="A19" s="10" t="s">
        <v>21</v>
      </c>
      <c r="B19" s="11">
        <v>0</v>
      </c>
      <c r="C19" s="12">
        <v>66</v>
      </c>
      <c r="D19" s="13">
        <f t="shared" si="0"/>
        <v>0</v>
      </c>
    </row>
    <row r="20" spans="1:4" s="9" customFormat="1" x14ac:dyDescent="0.25">
      <c r="A20" s="10" t="s">
        <v>22</v>
      </c>
      <c r="B20" s="11">
        <v>0</v>
      </c>
      <c r="C20" s="12">
        <v>66</v>
      </c>
      <c r="D20" s="13">
        <f t="shared" si="0"/>
        <v>0</v>
      </c>
    </row>
    <row r="21" spans="1:4" s="9" customFormat="1" x14ac:dyDescent="0.25">
      <c r="A21" s="10" t="s">
        <v>23</v>
      </c>
      <c r="B21" s="11">
        <v>0</v>
      </c>
      <c r="C21" s="12">
        <v>105</v>
      </c>
      <c r="D21" s="13">
        <f t="shared" si="0"/>
        <v>0</v>
      </c>
    </row>
    <row r="22" spans="1:4" s="9" customFormat="1" x14ac:dyDescent="0.25">
      <c r="A22" s="10" t="s">
        <v>24</v>
      </c>
      <c r="B22" s="11">
        <v>0</v>
      </c>
      <c r="C22" s="12">
        <v>105</v>
      </c>
      <c r="D22" s="13">
        <f t="shared" si="0"/>
        <v>0</v>
      </c>
    </row>
    <row r="23" spans="1:4" s="9" customFormat="1" x14ac:dyDescent="0.25">
      <c r="A23" s="10" t="s">
        <v>25</v>
      </c>
      <c r="B23" s="11">
        <v>0</v>
      </c>
      <c r="C23" s="12">
        <v>105</v>
      </c>
      <c r="D23" s="13">
        <f t="shared" si="0"/>
        <v>0</v>
      </c>
    </row>
    <row r="24" spans="1:4" s="9" customFormat="1" x14ac:dyDescent="0.25">
      <c r="A24" s="14" t="s">
        <v>26</v>
      </c>
      <c r="B24" s="15">
        <f>SUBTOTAL(109,B16:B23)</f>
        <v>0</v>
      </c>
      <c r="C24" s="16">
        <f>IF(Invoice23[[#This Row],[DOZEN]]&gt;=3,-3*Invoice23[[#This Row],[DOZEN]],0)</f>
        <v>0</v>
      </c>
      <c r="D24" s="17">
        <f>C24</f>
        <v>0</v>
      </c>
    </row>
    <row r="25" spans="1:4" s="9" customFormat="1" ht="17.25" customHeight="1" x14ac:dyDescent="0.25">
      <c r="A25" s="10" t="s">
        <v>27</v>
      </c>
      <c r="B25" s="18">
        <v>0</v>
      </c>
      <c r="C25" s="12">
        <v>16</v>
      </c>
      <c r="D25" s="13">
        <f>IFERROR(B25*C25, "")</f>
        <v>0</v>
      </c>
    </row>
    <row r="26" spans="1:4" x14ac:dyDescent="0.25">
      <c r="A26" s="21"/>
      <c r="B26" s="22"/>
      <c r="C26" s="21"/>
      <c r="D26" s="21"/>
    </row>
    <row r="27" spans="1:4" s="9" customFormat="1" ht="24.75" customHeight="1" x14ac:dyDescent="0.25">
      <c r="B27" s="18"/>
      <c r="C27" s="19" t="s">
        <v>28</v>
      </c>
      <c r="D27" s="20">
        <f>SUBTOTAL(109,D16:D25)</f>
        <v>0</v>
      </c>
    </row>
    <row r="28" spans="1:4" s="9" customFormat="1" ht="30" customHeight="1" x14ac:dyDescent="0.25">
      <c r="A28" s="28" t="s">
        <v>29</v>
      </c>
      <c r="B28" s="28"/>
      <c r="C28" s="28"/>
      <c r="D28" s="28"/>
    </row>
    <row r="29" spans="1:4" s="9" customFormat="1" ht="30" customHeight="1" x14ac:dyDescent="0.25">
      <c r="A29" s="28" t="s">
        <v>30</v>
      </c>
      <c r="B29" s="28"/>
      <c r="C29" s="28"/>
      <c r="D29" s="28"/>
    </row>
    <row r="30" spans="1:4" s="9" customFormat="1" ht="30" customHeight="1" x14ac:dyDescent="0.25">
      <c r="A30" s="28" t="s">
        <v>31</v>
      </c>
      <c r="B30" s="28"/>
      <c r="C30" s="28"/>
      <c r="D30" s="28"/>
    </row>
    <row r="31" spans="1:4" s="9" customFormat="1" ht="37.5" customHeight="1" x14ac:dyDescent="0.25">
      <c r="A31" s="27" t="s">
        <v>32</v>
      </c>
      <c r="B31" s="27"/>
      <c r="C31" s="27"/>
      <c r="D31" s="27"/>
    </row>
    <row r="32" spans="1:4" s="9" customFormat="1" ht="21.75" customHeight="1" x14ac:dyDescent="0.25">
      <c r="A32" s="27" t="s">
        <v>33</v>
      </c>
      <c r="B32" s="27"/>
      <c r="C32" s="27"/>
      <c r="D32" s="27"/>
    </row>
    <row r="33" spans="1:4" s="9" customFormat="1" ht="30" customHeight="1" x14ac:dyDescent="0.25">
      <c r="A33" s="28" t="s">
        <v>34</v>
      </c>
      <c r="B33" s="28"/>
      <c r="C33" s="28"/>
      <c r="D33" s="28"/>
    </row>
    <row r="34" spans="1:4" s="9" customFormat="1" ht="30" customHeight="1" x14ac:dyDescent="0.25">
      <c r="A34" s="29" t="s">
        <v>35</v>
      </c>
      <c r="B34" s="29"/>
      <c r="C34" s="29"/>
      <c r="D34" s="29"/>
    </row>
    <row r="35" spans="1:4" s="9" customFormat="1" ht="55.5" customHeight="1" x14ac:dyDescent="0.25">
      <c r="B35" s="28"/>
      <c r="C35" s="28"/>
      <c r="D35" s="28"/>
    </row>
  </sheetData>
  <mergeCells count="11">
    <mergeCell ref="A32:D32"/>
    <mergeCell ref="A33:D33"/>
    <mergeCell ref="A34:D34"/>
    <mergeCell ref="B35:D35"/>
    <mergeCell ref="A1:D2"/>
    <mergeCell ref="D6:D10"/>
    <mergeCell ref="A28:D28"/>
    <mergeCell ref="A29:D29"/>
    <mergeCell ref="A30:D30"/>
    <mergeCell ref="A31:D31"/>
    <mergeCell ref="D12:D13"/>
  </mergeCells>
  <dataValidations count="8">
    <dataValidation allowBlank="1" showInputMessage="1" showErrorMessage="1" prompt="Amount is automatically calculated in this column under this heading" sqref="D15" xr:uid="{34922893-9652-4F7F-B776-B249A363549A}"/>
    <dataValidation allowBlank="1" showInputMessage="1" showErrorMessage="1" prompt="Enter Rate in this column under this heading" sqref="C15" xr:uid="{6610161C-E7E6-410C-8811-EAF9E9C57799}"/>
    <dataValidation allowBlank="1" showInputMessage="1" showErrorMessage="1" prompt="Enter Hours in this column under this heading" sqref="B15" xr:uid="{B334FF26-91AE-41A6-8E1E-BC6C5A93EA3E}"/>
    <dataValidation allowBlank="1" showInputMessage="1" showErrorMessage="1" prompt="Enter Descriptions in this column under this heading. Use heading filters to find specific entries" sqref="A15" xr:uid="{7331D986-CA29-434B-91F7-A567D18AE5E8}"/>
    <dataValidation allowBlank="1" showInputMessage="1" showErrorMessage="1" prompt="Total due is automatically calculated in cell at right" sqref="C27" xr:uid="{CC88895B-C732-4944-9FBD-B04BC571E79E}"/>
    <dataValidation allowBlank="1" showInputMessage="1" showErrorMessage="1" prompt="Total due is automatically calculated in this cell" sqref="D27" xr:uid="{788A8848-69D6-4A38-94AE-97CE174FB15B}"/>
    <dataValidation allowBlank="1" showInputMessage="1" showErrorMessage="1" prompt="Company name is automatically appended in this cell" sqref="A28" xr:uid="{6CEBFA22-5F27-466E-B818-45A6C0793D4D}"/>
    <dataValidation allowBlank="1" showInputMessage="1" showErrorMessage="1" prompt="Replace the number of days in which the balance is due and service charge percent per month in this cell" sqref="A29" xr:uid="{61D5532D-32FA-4690-9A47-C556BCB29079}"/>
  </dataValidations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bestelbon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Liesbeth Schouteden</dc:creator>
  <cp:keywords/>
  <dc:description/>
  <cp:lastModifiedBy>Liesbeth Schouteden</cp:lastModifiedBy>
  <cp:revision/>
  <dcterms:created xsi:type="dcterms:W3CDTF">2024-06-21T08:21:14Z</dcterms:created>
  <dcterms:modified xsi:type="dcterms:W3CDTF">2026-06-22T12:36:25Z</dcterms:modified>
  <cp:category/>
  <cp:contentStatus/>
</cp:coreProperties>
</file>